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C:\Users\Лягушенька\Downloads\"/>
    </mc:Choice>
  </mc:AlternateContent>
  <xr:revisionPtr revIDLastSave="0" documentId="13_ncr:1_{073DFB99-F2C3-4C46-A995-790AF2D633C6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H184" i="1"/>
  <c r="G184" i="1"/>
  <c r="G195" i="1" s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J176" i="1" s="1"/>
  <c r="I165" i="1"/>
  <c r="I176" i="1" s="1"/>
  <c r="H165" i="1"/>
  <c r="H176" i="1" s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H146" i="1"/>
  <c r="G146" i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H127" i="1"/>
  <c r="H138" i="1" s="1"/>
  <c r="G127" i="1"/>
  <c r="G138" i="1" s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H81" i="1" s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I62" i="1" s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I43" i="1" s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H24" i="1" s="1"/>
  <c r="G13" i="1"/>
  <c r="G24" i="1" s="1"/>
  <c r="F13" i="1"/>
  <c r="F24" i="1" s="1"/>
  <c r="I195" i="1" l="1"/>
  <c r="L176" i="1"/>
  <c r="J157" i="1"/>
  <c r="H157" i="1"/>
  <c r="I157" i="1"/>
  <c r="G157" i="1"/>
  <c r="I138" i="1"/>
  <c r="F138" i="1"/>
  <c r="F119" i="1"/>
  <c r="H100" i="1"/>
  <c r="G100" i="1"/>
  <c r="J100" i="1"/>
  <c r="L100" i="1"/>
  <c r="I100" i="1"/>
  <c r="J81" i="1"/>
  <c r="G81" i="1"/>
  <c r="L81" i="1"/>
  <c r="F81" i="1"/>
  <c r="I81" i="1"/>
  <c r="F62" i="1"/>
  <c r="G62" i="1"/>
  <c r="J62" i="1"/>
  <c r="H62" i="1"/>
  <c r="F43" i="1"/>
  <c r="H43" i="1"/>
  <c r="G43" i="1"/>
  <c r="J43" i="1"/>
  <c r="L43" i="1"/>
  <c r="I24" i="1"/>
  <c r="F176" i="1"/>
  <c r="F195" i="1"/>
  <c r="H195" i="1"/>
  <c r="L62" i="1"/>
  <c r="G176" i="1"/>
  <c r="J195" i="1"/>
  <c r="J24" i="1"/>
  <c r="L24" i="1"/>
  <c r="H196" i="1" l="1"/>
  <c r="G196" i="1"/>
  <c r="F196" i="1"/>
  <c r="I196" i="1"/>
  <c r="L196" i="1"/>
  <c r="J196" i="1"/>
</calcChain>
</file>

<file path=xl/sharedStrings.xml><?xml version="1.0" encoding="utf-8"?>
<sst xmlns="http://schemas.openxmlformats.org/spreadsheetml/2006/main" count="260" uniqueCount="86">
  <si>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</si>
  <si>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</si>
  <si>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</si>
  <si>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</si>
  <si>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</si>
  <si>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</si>
  <si>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</si>
  <si>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</si>
  <si>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</si>
  <si>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</si>
  <si>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</si>
  <si>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</si>
  <si>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</si>
  <si>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</si>
  <si>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</si>
  <si>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</si>
  <si>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</si>
  <si>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</si>
  <si>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</si>
  <si>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</si>
  <si>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</si>
  <si>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</si>
  <si>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</si>
  <si>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</si>
  <si>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</si>
  <si>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</si>
  <si>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</si>
  <si>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</si>
  <si>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</si>
  <si>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</si>
  <si>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</si>
  <si>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</si>
  <si>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</si>
  <si>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</si>
  <si>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</si>
  <si>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</si>
  <si>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</si>
  <si>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</si>
  <si>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</si>
  <si>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</si>
  <si>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Хлеб пшеничный</t>
  </si>
  <si>
    <t>302/2004л</t>
  </si>
  <si>
    <t>54-2гн</t>
  </si>
  <si>
    <t>Чай с сахаром</t>
  </si>
  <si>
    <t>306/2011</t>
  </si>
  <si>
    <t>227/2018</t>
  </si>
  <si>
    <t>16/2004Л или 70/2011м</t>
  </si>
  <si>
    <t>Кофейный напиток на молоке</t>
  </si>
  <si>
    <t>Салат из моркови с яблоком</t>
  </si>
  <si>
    <t>54-23гн</t>
  </si>
  <si>
    <t>49/2004</t>
  </si>
  <si>
    <t>Запеканка из творога с морковью</t>
  </si>
  <si>
    <t xml:space="preserve">Чай с сахаром </t>
  </si>
  <si>
    <t>54-2т</t>
  </si>
  <si>
    <t>гор. блюдо</t>
  </si>
  <si>
    <t>Чай с сахаром и лимоном</t>
  </si>
  <si>
    <t>Каша молочная "Дружба"</t>
  </si>
  <si>
    <t>210/2018</t>
  </si>
  <si>
    <t>54-20з</t>
  </si>
  <si>
    <t>54-18м</t>
  </si>
  <si>
    <t>54-11г</t>
  </si>
  <si>
    <t>54-3гн</t>
  </si>
  <si>
    <t>Макаронные изделия с тертым сыром</t>
  </si>
  <si>
    <t>333/2004</t>
  </si>
  <si>
    <t>311/2004</t>
  </si>
  <si>
    <t>Омлет натуральный</t>
  </si>
  <si>
    <t>54-1о</t>
  </si>
  <si>
    <t>Каша манная молочная жидкая</t>
  </si>
  <si>
    <t>Салат из моркови с курогой или изюмом</t>
  </si>
  <si>
    <t>304/2018</t>
  </si>
  <si>
    <t>18/2018</t>
  </si>
  <si>
    <t>МКОУ ЗАТО Знаменск СОШ №233</t>
  </si>
  <si>
    <t>Щелкунова</t>
  </si>
  <si>
    <t>Каша ячневая молочная вязкая</t>
  </si>
  <si>
    <t>54-21к</t>
  </si>
  <si>
    <t>Биточки рубленные из птицы</t>
  </si>
  <si>
    <t>Каша овсяная "геркулес" молочная вязкая</t>
  </si>
  <si>
    <t>Чай с  сахаром</t>
  </si>
  <si>
    <t>Рожки отварные</t>
  </si>
  <si>
    <t>Нарезка овощная</t>
  </si>
  <si>
    <t>Джем фруктовый</t>
  </si>
  <si>
    <t>Печень говяжья по-строгановски</t>
  </si>
  <si>
    <t>Горошница</t>
  </si>
  <si>
    <t>Каша пшенная молочная жидкая</t>
  </si>
  <si>
    <t xml:space="preserve">Зеленый горошек  </t>
  </si>
  <si>
    <t xml:space="preserve">Фрукты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</si>
</sst>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4" borderId="1" xfId="0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2" xfId="0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0" fillId="4" borderId="4" xfId="0" applyFill="1" applyBorder="1" applyProtection="1">
      <protection locked="0"/>
    </xf>
    <xf numFmtId="0" fontId="0" fillId="0" borderId="1" xfId="0" applyBorder="1" applyProtection="1">
      <protection locked="0"/>
    </xf>
    <xf numFmtId="0" fontId="0" fillId="0" borderId="2" xfId="0" applyBorder="1" applyProtection="1">
      <protection locked="0"/>
    </xf>
    <xf numFmtId="0" fontId="0" fillId="4" borderId="3" xfId="0" applyFill="1" applyBorder="1" applyAlignment="1" applyProtection="1">
      <alignment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81" activePane="bottomRight" state="frozen"/>
      <selection pane="topRight" activeCell="E1" sqref="E1"/>
      <selection pane="bottomLeft" activeCell="A6" sqref="A6"/>
      <selection pane="bottomRight" activeCell="E14" sqref="E14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1" t="s">
        <v>71</v>
      </c>
      <c r="D1" s="62"/>
      <c r="E1" s="62"/>
      <c r="F1" s="12" t="s">
        <v>16</v>
      </c>
      <c r="G1" s="2" t="s">
        <v>17</v>
      </c>
      <c r="H1" s="63" t="s">
        <v>39</v>
      </c>
      <c r="I1" s="63"/>
      <c r="J1" s="63"/>
      <c r="K1" s="63"/>
    </row>
    <row r="2" spans="1:12" ht="18" x14ac:dyDescent="0.2">
      <c r="A2" s="35" t="s">
        <v>6</v>
      </c>
      <c r="C2" s="2"/>
      <c r="G2" s="2" t="s">
        <v>18</v>
      </c>
      <c r="H2" s="63" t="s">
        <v>72</v>
      </c>
      <c r="I2" s="63"/>
      <c r="J2" s="63"/>
      <c r="K2" s="6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50" t="s">
        <v>76</v>
      </c>
      <c r="F6" s="43">
        <v>200</v>
      </c>
      <c r="G6" s="43">
        <v>8</v>
      </c>
      <c r="H6" s="43">
        <v>10.16</v>
      </c>
      <c r="I6" s="43">
        <v>34.96</v>
      </c>
      <c r="J6" s="43">
        <v>264</v>
      </c>
      <c r="K6" s="43" t="s">
        <v>41</v>
      </c>
      <c r="L6" s="43">
        <v>40.93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3"/>
      <c r="L7" s="43"/>
    </row>
    <row r="8" spans="1:12" ht="15" x14ac:dyDescent="0.25">
      <c r="A8" s="23"/>
      <c r="B8" s="15"/>
      <c r="C8" s="11"/>
      <c r="D8" s="7" t="s">
        <v>22</v>
      </c>
      <c r="E8" s="51" t="s">
        <v>77</v>
      </c>
      <c r="F8" s="43">
        <v>200</v>
      </c>
      <c r="G8" s="43">
        <v>0.2</v>
      </c>
      <c r="H8" s="43">
        <v>0</v>
      </c>
      <c r="I8" s="43">
        <v>6.5</v>
      </c>
      <c r="J8" s="43">
        <v>26.8</v>
      </c>
      <c r="K8" s="43" t="s">
        <v>42</v>
      </c>
      <c r="L8" s="43">
        <v>12</v>
      </c>
    </row>
    <row r="9" spans="1:12" ht="15" x14ac:dyDescent="0.25">
      <c r="A9" s="23"/>
      <c r="B9" s="15"/>
      <c r="C9" s="11"/>
      <c r="D9" s="7" t="s">
        <v>23</v>
      </c>
      <c r="E9" s="51" t="s">
        <v>40</v>
      </c>
      <c r="F9" s="43">
        <v>40</v>
      </c>
      <c r="G9" s="43">
        <v>4.0999999999999996</v>
      </c>
      <c r="H9" s="43">
        <v>1.1599999999999999</v>
      </c>
      <c r="I9" s="43">
        <v>19.46</v>
      </c>
      <c r="J9" s="43">
        <v>97.5</v>
      </c>
      <c r="K9" s="43"/>
      <c r="L9" s="43">
        <v>4</v>
      </c>
    </row>
    <row r="10" spans="1:12" ht="15" x14ac:dyDescent="0.25">
      <c r="A10" s="23"/>
      <c r="B10" s="15"/>
      <c r="C10" s="11"/>
      <c r="D10" s="7" t="s">
        <v>24</v>
      </c>
      <c r="E10" s="51" t="s">
        <v>85</v>
      </c>
      <c r="F10" s="43">
        <v>100</v>
      </c>
      <c r="G10" s="43">
        <v>1.1000000000000001</v>
      </c>
      <c r="H10" s="43">
        <v>0.3</v>
      </c>
      <c r="I10" s="43">
        <v>20.2</v>
      </c>
      <c r="J10" s="43">
        <v>89</v>
      </c>
      <c r="K10" s="43"/>
      <c r="L10" s="43">
        <v>14</v>
      </c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540</v>
      </c>
      <c r="G13" s="19">
        <f t="shared" ref="G13:J13" si="0">SUM(G6:G12)</f>
        <v>13.399999999999999</v>
      </c>
      <c r="H13" s="19">
        <f t="shared" si="0"/>
        <v>11.620000000000001</v>
      </c>
      <c r="I13" s="19">
        <f t="shared" si="0"/>
        <v>81.12</v>
      </c>
      <c r="J13" s="19">
        <f t="shared" si="0"/>
        <v>477.3</v>
      </c>
      <c r="K13" s="25"/>
      <c r="L13" s="19">
        <f t="shared" ref="L13" si="1">SUM(L6:L12)</f>
        <v>70.930000000000007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3"/>
      <c r="F14" s="43"/>
      <c r="G14" s="43"/>
      <c r="H14" s="43"/>
      <c r="I14" s="43"/>
      <c r="J14" s="43"/>
      <c r="K14" s="43"/>
      <c r="L14" s="43"/>
    </row>
    <row r="15" spans="1:12" ht="15" x14ac:dyDescent="0.25">
      <c r="A15" s="23"/>
      <c r="B15" s="15"/>
      <c r="C15" s="11"/>
      <c r="D15" s="7" t="s">
        <v>27</v>
      </c>
      <c r="E15" s="51"/>
      <c r="F15" s="43"/>
      <c r="G15" s="43"/>
      <c r="H15" s="43"/>
      <c r="I15" s="43"/>
      <c r="J15" s="43"/>
      <c r="K15" s="43"/>
      <c r="L15" s="43"/>
    </row>
    <row r="16" spans="1:12" ht="15" x14ac:dyDescent="0.25">
      <c r="A16" s="23"/>
      <c r="B16" s="15"/>
      <c r="C16" s="11"/>
      <c r="D16" s="7" t="s">
        <v>28</v>
      </c>
      <c r="E16" s="54"/>
      <c r="F16" s="43"/>
      <c r="G16" s="43"/>
      <c r="H16" s="43"/>
      <c r="I16" s="43"/>
      <c r="J16" s="43"/>
      <c r="K16" s="43"/>
      <c r="L16" s="43"/>
    </row>
    <row r="17" spans="1:12" ht="15" x14ac:dyDescent="0.25">
      <c r="A17" s="23"/>
      <c r="B17" s="15"/>
      <c r="C17" s="11"/>
      <c r="D17" s="7" t="s">
        <v>29</v>
      </c>
      <c r="E17" s="51"/>
      <c r="F17" s="43"/>
      <c r="G17" s="43"/>
      <c r="H17" s="43"/>
      <c r="I17" s="43"/>
      <c r="J17" s="43"/>
      <c r="K17" s="43"/>
      <c r="L17" s="43"/>
    </row>
    <row r="18" spans="1:12" ht="15" x14ac:dyDescent="0.25">
      <c r="A18" s="23"/>
      <c r="B18" s="15"/>
      <c r="C18" s="11"/>
      <c r="D18" s="7" t="s">
        <v>30</v>
      </c>
      <c r="E18" s="51"/>
      <c r="F18" s="43"/>
      <c r="G18" s="43"/>
      <c r="H18" s="43"/>
      <c r="I18" s="43"/>
      <c r="J18" s="43"/>
      <c r="K18" s="43"/>
      <c r="L18" s="43"/>
    </row>
    <row r="19" spans="1:12" ht="15" x14ac:dyDescent="0.25">
      <c r="A19" s="23"/>
      <c r="B19" s="15"/>
      <c r="C19" s="11"/>
      <c r="D19" s="7" t="s">
        <v>31</v>
      </c>
      <c r="E19" s="51"/>
      <c r="F19" s="43"/>
      <c r="G19" s="43"/>
      <c r="H19" s="43"/>
      <c r="I19" s="43"/>
      <c r="J19" s="43"/>
      <c r="K19" s="43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58" t="s">
        <v>4</v>
      </c>
      <c r="D24" s="59"/>
      <c r="E24" s="31"/>
      <c r="F24" s="32">
        <f>F13+F23</f>
        <v>540</v>
      </c>
      <c r="G24" s="32">
        <f t="shared" ref="G24:J24" si="4">G13+G23</f>
        <v>13.399999999999999</v>
      </c>
      <c r="H24" s="32">
        <f t="shared" si="4"/>
        <v>11.620000000000001</v>
      </c>
      <c r="I24" s="32">
        <f t="shared" si="4"/>
        <v>81.12</v>
      </c>
      <c r="J24" s="32">
        <f t="shared" si="4"/>
        <v>477.3</v>
      </c>
      <c r="K24" s="32"/>
      <c r="L24" s="32">
        <f t="shared" ref="L24" si="5">L13+L23</f>
        <v>70.930000000000007</v>
      </c>
    </row>
    <row r="25" spans="1:12" ht="15.75" thickBot="1" x14ac:dyDescent="0.3">
      <c r="A25" s="14">
        <v>1</v>
      </c>
      <c r="B25" s="15">
        <v>2</v>
      </c>
      <c r="C25" s="22" t="s">
        <v>20</v>
      </c>
      <c r="D25" s="5" t="s">
        <v>21</v>
      </c>
      <c r="E25" s="50" t="s">
        <v>75</v>
      </c>
      <c r="F25" s="43">
        <v>90</v>
      </c>
      <c r="G25" s="43">
        <v>13.05</v>
      </c>
      <c r="H25" s="43">
        <v>14.94</v>
      </c>
      <c r="I25" s="43">
        <v>10.44</v>
      </c>
      <c r="J25" s="43">
        <v>229.5</v>
      </c>
      <c r="K25" s="41" t="s">
        <v>44</v>
      </c>
      <c r="L25" s="43">
        <v>30.46</v>
      </c>
    </row>
    <row r="26" spans="1:12" ht="15" x14ac:dyDescent="0.25">
      <c r="A26" s="14"/>
      <c r="B26" s="15"/>
      <c r="C26" s="11"/>
      <c r="D26" s="55" t="s">
        <v>21</v>
      </c>
      <c r="E26" s="51" t="s">
        <v>78</v>
      </c>
      <c r="F26" s="43">
        <v>150</v>
      </c>
      <c r="G26" s="43">
        <v>5.3</v>
      </c>
      <c r="H26" s="43">
        <v>3.5</v>
      </c>
      <c r="I26" s="43">
        <v>32.4</v>
      </c>
      <c r="J26" s="43">
        <v>189</v>
      </c>
      <c r="K26" s="44" t="s">
        <v>45</v>
      </c>
      <c r="L26" s="43">
        <v>13</v>
      </c>
    </row>
    <row r="27" spans="1:12" ht="15" x14ac:dyDescent="0.25">
      <c r="A27" s="14"/>
      <c r="B27" s="15"/>
      <c r="C27" s="11"/>
      <c r="D27" s="7" t="s">
        <v>22</v>
      </c>
      <c r="E27" s="51" t="s">
        <v>43</v>
      </c>
      <c r="F27" s="43">
        <v>200</v>
      </c>
      <c r="G27" s="43">
        <v>0.2</v>
      </c>
      <c r="H27" s="43">
        <v>0</v>
      </c>
      <c r="I27" s="43">
        <v>6.5</v>
      </c>
      <c r="J27" s="43">
        <v>26.8</v>
      </c>
      <c r="K27" s="44" t="s">
        <v>42</v>
      </c>
      <c r="L27" s="43">
        <v>12</v>
      </c>
    </row>
    <row r="28" spans="1:12" ht="15" x14ac:dyDescent="0.25">
      <c r="A28" s="14"/>
      <c r="B28" s="15"/>
      <c r="C28" s="11"/>
      <c r="D28" s="7" t="s">
        <v>23</v>
      </c>
      <c r="E28" s="51" t="s">
        <v>40</v>
      </c>
      <c r="F28" s="43">
        <v>40</v>
      </c>
      <c r="G28" s="43">
        <v>4.0999999999999996</v>
      </c>
      <c r="H28" s="43">
        <v>1.1599999999999999</v>
      </c>
      <c r="I28" s="43">
        <v>19.46</v>
      </c>
      <c r="J28" s="43">
        <v>97.5</v>
      </c>
      <c r="K28" s="44"/>
      <c r="L28" s="43">
        <v>4</v>
      </c>
    </row>
    <row r="29" spans="1:12" ht="15" x14ac:dyDescent="0.25">
      <c r="A29" s="14"/>
      <c r="B29" s="15"/>
      <c r="C29" s="11"/>
      <c r="D29" s="7" t="s">
        <v>24</v>
      </c>
      <c r="E29" s="51"/>
      <c r="F29" s="43"/>
      <c r="G29" s="43"/>
      <c r="H29" s="43"/>
      <c r="I29" s="43"/>
      <c r="J29" s="43"/>
      <c r="K29" s="44"/>
      <c r="L29" s="43"/>
    </row>
    <row r="30" spans="1:12" ht="38.25" x14ac:dyDescent="0.25">
      <c r="A30" s="14"/>
      <c r="B30" s="15"/>
      <c r="C30" s="11"/>
      <c r="D30" s="6"/>
      <c r="E30" s="51" t="s">
        <v>79</v>
      </c>
      <c r="F30" s="43">
        <v>60</v>
      </c>
      <c r="G30" s="43">
        <v>0.51</v>
      </c>
      <c r="H30" s="43">
        <v>0.12</v>
      </c>
      <c r="I30" s="43">
        <v>2.42</v>
      </c>
      <c r="J30" s="43">
        <v>12.8</v>
      </c>
      <c r="K30" s="44" t="s">
        <v>46</v>
      </c>
      <c r="L30" s="43">
        <v>11.47</v>
      </c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540</v>
      </c>
      <c r="G32" s="19">
        <f t="shared" ref="G32" si="6">SUM(G25:G31)</f>
        <v>23.16</v>
      </c>
      <c r="H32" s="19">
        <f t="shared" ref="H32" si="7">SUM(H25:H31)</f>
        <v>19.72</v>
      </c>
      <c r="I32" s="19">
        <f t="shared" ref="I32" si="8">SUM(I25:I31)</f>
        <v>71.22</v>
      </c>
      <c r="J32" s="19">
        <f t="shared" ref="J32:L32" si="9">SUM(J25:J31)</f>
        <v>555.59999999999991</v>
      </c>
      <c r="K32" s="25"/>
      <c r="L32" s="19">
        <f t="shared" si="9"/>
        <v>70.930000000000007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8" t="s">
        <v>4</v>
      </c>
      <c r="D43" s="59"/>
      <c r="E43" s="31"/>
      <c r="F43" s="32">
        <f>F32+F42</f>
        <v>540</v>
      </c>
      <c r="G43" s="32">
        <f t="shared" ref="G43" si="14">G32+G42</f>
        <v>23.16</v>
      </c>
      <c r="H43" s="32">
        <f t="shared" ref="H43" si="15">H32+H42</f>
        <v>19.72</v>
      </c>
      <c r="I43" s="32">
        <f t="shared" ref="I43" si="16">I32+I42</f>
        <v>71.22</v>
      </c>
      <c r="J43" s="32">
        <f t="shared" ref="J43:L43" si="17">J32+J42</f>
        <v>555.59999999999991</v>
      </c>
      <c r="K43" s="32"/>
      <c r="L43" s="32">
        <f t="shared" si="17"/>
        <v>70.930000000000007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50" t="s">
        <v>73</v>
      </c>
      <c r="F44" s="40">
        <v>200</v>
      </c>
      <c r="G44" s="40">
        <v>7.3</v>
      </c>
      <c r="H44" s="40">
        <v>9.6999999999999993</v>
      </c>
      <c r="I44" s="40">
        <v>34</v>
      </c>
      <c r="J44" s="40">
        <v>249.1</v>
      </c>
      <c r="K44" s="50" t="s">
        <v>74</v>
      </c>
      <c r="L44" s="40">
        <v>40.93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52"/>
      <c r="L45" s="43"/>
    </row>
    <row r="46" spans="1:12" ht="15" x14ac:dyDescent="0.25">
      <c r="A46" s="23"/>
      <c r="B46" s="15"/>
      <c r="C46" s="11"/>
      <c r="D46" s="7" t="s">
        <v>22</v>
      </c>
      <c r="E46" s="51" t="s">
        <v>47</v>
      </c>
      <c r="F46" s="43">
        <v>200</v>
      </c>
      <c r="G46" s="43">
        <v>3.8</v>
      </c>
      <c r="H46" s="43">
        <v>2.9</v>
      </c>
      <c r="I46" s="43">
        <v>11.3</v>
      </c>
      <c r="J46" s="43">
        <v>86</v>
      </c>
      <c r="K46" s="52" t="s">
        <v>49</v>
      </c>
      <c r="L46" s="43">
        <v>12</v>
      </c>
    </row>
    <row r="47" spans="1:12" ht="15" x14ac:dyDescent="0.25">
      <c r="A47" s="23"/>
      <c r="B47" s="15"/>
      <c r="C47" s="11"/>
      <c r="D47" s="7" t="s">
        <v>23</v>
      </c>
      <c r="E47" s="51" t="s">
        <v>40</v>
      </c>
      <c r="F47" s="43">
        <v>40</v>
      </c>
      <c r="G47" s="43">
        <v>4.0999999999999996</v>
      </c>
      <c r="H47" s="43">
        <v>1.1599999999999999</v>
      </c>
      <c r="I47" s="43">
        <v>19.46</v>
      </c>
      <c r="J47" s="43">
        <v>97.5</v>
      </c>
      <c r="K47" s="52"/>
      <c r="L47" s="43">
        <v>4</v>
      </c>
    </row>
    <row r="48" spans="1:12" ht="15" x14ac:dyDescent="0.25">
      <c r="A48" s="23"/>
      <c r="B48" s="15"/>
      <c r="C48" s="11"/>
      <c r="D48" s="7" t="s">
        <v>24</v>
      </c>
      <c r="E48" s="51" t="s">
        <v>48</v>
      </c>
      <c r="F48" s="43">
        <v>100</v>
      </c>
      <c r="G48" s="43">
        <v>0.9</v>
      </c>
      <c r="H48" s="43">
        <v>3.4</v>
      </c>
      <c r="I48" s="43">
        <v>8.4</v>
      </c>
      <c r="J48" s="43">
        <v>67</v>
      </c>
      <c r="K48" s="52" t="s">
        <v>50</v>
      </c>
      <c r="L48" s="43">
        <v>14</v>
      </c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540</v>
      </c>
      <c r="G51" s="19">
        <f t="shared" ref="G51" si="18">SUM(G44:G50)</f>
        <v>16.099999999999998</v>
      </c>
      <c r="H51" s="19">
        <f t="shared" ref="H51" si="19">SUM(H44:H50)</f>
        <v>17.16</v>
      </c>
      <c r="I51" s="19">
        <f t="shared" ref="I51" si="20">SUM(I44:I50)</f>
        <v>73.16</v>
      </c>
      <c r="J51" s="19">
        <f t="shared" ref="J51:L51" si="21">SUM(J44:J50)</f>
        <v>499.6</v>
      </c>
      <c r="K51" s="25"/>
      <c r="L51" s="19">
        <f t="shared" si="21"/>
        <v>70.930000000000007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8" t="s">
        <v>4</v>
      </c>
      <c r="D62" s="59"/>
      <c r="E62" s="31"/>
      <c r="F62" s="32">
        <f>F51+F61</f>
        <v>540</v>
      </c>
      <c r="G62" s="32">
        <f t="shared" ref="G62" si="26">G51+G61</f>
        <v>16.099999999999998</v>
      </c>
      <c r="H62" s="32">
        <f t="shared" ref="H62" si="27">H51+H61</f>
        <v>17.16</v>
      </c>
      <c r="I62" s="32">
        <f t="shared" ref="I62" si="28">I51+I61</f>
        <v>73.16</v>
      </c>
      <c r="J62" s="32">
        <f t="shared" ref="J62:L62" si="29">J51+J61</f>
        <v>499.6</v>
      </c>
      <c r="K62" s="32"/>
      <c r="L62" s="32">
        <f t="shared" si="29"/>
        <v>70.930000000000007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51</v>
      </c>
      <c r="F63" s="40">
        <v>150</v>
      </c>
      <c r="G63" s="40">
        <v>15.5</v>
      </c>
      <c r="H63" s="40">
        <v>9.1999999999999993</v>
      </c>
      <c r="I63" s="40">
        <v>26.3</v>
      </c>
      <c r="J63" s="40">
        <v>249.5</v>
      </c>
      <c r="K63" s="41" t="s">
        <v>53</v>
      </c>
      <c r="L63" s="40">
        <v>35.93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52</v>
      </c>
      <c r="F65" s="43">
        <v>200</v>
      </c>
      <c r="G65" s="43">
        <v>0.2</v>
      </c>
      <c r="H65" s="43">
        <v>0</v>
      </c>
      <c r="I65" s="43">
        <v>6.5</v>
      </c>
      <c r="J65" s="43">
        <v>26.8</v>
      </c>
      <c r="K65" s="44" t="s">
        <v>42</v>
      </c>
      <c r="L65" s="43">
        <v>12</v>
      </c>
    </row>
    <row r="66" spans="1:12" ht="15" x14ac:dyDescent="0.25">
      <c r="A66" s="23"/>
      <c r="B66" s="15"/>
      <c r="C66" s="11"/>
      <c r="D66" s="7" t="s">
        <v>23</v>
      </c>
      <c r="E66" s="42" t="s">
        <v>40</v>
      </c>
      <c r="F66" s="43">
        <v>40</v>
      </c>
      <c r="G66" s="43">
        <v>4.0999999999999996</v>
      </c>
      <c r="H66" s="43">
        <v>1.1599999999999999</v>
      </c>
      <c r="I66" s="43">
        <v>19.46</v>
      </c>
      <c r="J66" s="43">
        <v>97.5</v>
      </c>
      <c r="K66" s="44"/>
      <c r="L66" s="43">
        <v>4</v>
      </c>
    </row>
    <row r="67" spans="1:12" ht="15" x14ac:dyDescent="0.25">
      <c r="A67" s="23"/>
      <c r="B67" s="15"/>
      <c r="C67" s="11"/>
      <c r="D67" s="7" t="s">
        <v>24</v>
      </c>
      <c r="E67" s="42" t="s">
        <v>85</v>
      </c>
      <c r="F67" s="43">
        <v>100</v>
      </c>
      <c r="G67" s="43">
        <v>1.1000000000000001</v>
      </c>
      <c r="H67" s="43">
        <v>0.3</v>
      </c>
      <c r="I67" s="43">
        <v>20.2</v>
      </c>
      <c r="J67" s="43">
        <v>89</v>
      </c>
      <c r="K67" s="44"/>
      <c r="L67" s="43">
        <v>14</v>
      </c>
    </row>
    <row r="68" spans="1:12" ht="15" x14ac:dyDescent="0.25">
      <c r="A68" s="23"/>
      <c r="B68" s="15"/>
      <c r="C68" s="11"/>
      <c r="D68" s="6"/>
      <c r="E68" s="42" t="s">
        <v>80</v>
      </c>
      <c r="F68" s="43">
        <v>10</v>
      </c>
      <c r="G68" s="43">
        <v>0.1</v>
      </c>
      <c r="H68" s="43">
        <v>0</v>
      </c>
      <c r="I68" s="43">
        <v>7.2</v>
      </c>
      <c r="J68" s="43">
        <v>29</v>
      </c>
      <c r="K68" s="44"/>
      <c r="L68" s="43">
        <v>5</v>
      </c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21</v>
      </c>
      <c r="H70" s="19">
        <f t="shared" ref="H70" si="31">SUM(H63:H69)</f>
        <v>10.66</v>
      </c>
      <c r="I70" s="19">
        <f t="shared" ref="I70" si="32">SUM(I63:I69)</f>
        <v>79.66</v>
      </c>
      <c r="J70" s="19">
        <f t="shared" ref="J70:L70" si="33">SUM(J63:J69)</f>
        <v>491.8</v>
      </c>
      <c r="K70" s="25"/>
      <c r="L70" s="19">
        <f t="shared" si="33"/>
        <v>70.930000000000007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8" t="s">
        <v>4</v>
      </c>
      <c r="D81" s="59"/>
      <c r="E81" s="31"/>
      <c r="F81" s="32">
        <f>F70+F80</f>
        <v>500</v>
      </c>
      <c r="G81" s="32">
        <f t="shared" ref="G81" si="38">G70+G80</f>
        <v>21</v>
      </c>
      <c r="H81" s="32">
        <f t="shared" ref="H81" si="39">H70+H80</f>
        <v>10.66</v>
      </c>
      <c r="I81" s="32">
        <f t="shared" ref="I81" si="40">I70+I80</f>
        <v>79.66</v>
      </c>
      <c r="J81" s="32">
        <f t="shared" ref="J81:L81" si="41">J70+J80</f>
        <v>491.8</v>
      </c>
      <c r="K81" s="32"/>
      <c r="L81" s="32">
        <f t="shared" si="41"/>
        <v>70.930000000000007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50" t="s">
        <v>81</v>
      </c>
      <c r="F82" s="40">
        <v>90</v>
      </c>
      <c r="G82" s="40">
        <v>13.4</v>
      </c>
      <c r="H82" s="40">
        <v>12.6</v>
      </c>
      <c r="I82" s="40">
        <v>5.3</v>
      </c>
      <c r="J82" s="40">
        <v>189.2</v>
      </c>
      <c r="K82" s="41" t="s">
        <v>59</v>
      </c>
      <c r="L82" s="40">
        <v>30.73</v>
      </c>
    </row>
    <row r="83" spans="1:12" ht="15" x14ac:dyDescent="0.25">
      <c r="A83" s="23"/>
      <c r="B83" s="15"/>
      <c r="C83" s="11"/>
      <c r="D83" s="56" t="s">
        <v>54</v>
      </c>
      <c r="E83" s="51" t="s">
        <v>82</v>
      </c>
      <c r="F83" s="43">
        <v>150</v>
      </c>
      <c r="G83" s="43">
        <v>14.5</v>
      </c>
      <c r="H83" s="43">
        <v>1.3</v>
      </c>
      <c r="I83" s="43">
        <v>33.799999999999997</v>
      </c>
      <c r="J83" s="43">
        <v>134.80000000000001</v>
      </c>
      <c r="K83" s="44" t="s">
        <v>60</v>
      </c>
      <c r="L83" s="43">
        <v>14.2</v>
      </c>
    </row>
    <row r="84" spans="1:12" ht="15" x14ac:dyDescent="0.25">
      <c r="A84" s="23"/>
      <c r="B84" s="15"/>
      <c r="C84" s="11"/>
      <c r="D84" s="7" t="s">
        <v>22</v>
      </c>
      <c r="E84" s="51" t="s">
        <v>55</v>
      </c>
      <c r="F84" s="43">
        <v>200</v>
      </c>
      <c r="G84" s="43">
        <v>0.3</v>
      </c>
      <c r="H84" s="43">
        <v>0</v>
      </c>
      <c r="I84" s="43">
        <v>6.7</v>
      </c>
      <c r="J84" s="43">
        <v>27.9</v>
      </c>
      <c r="K84" s="44" t="s">
        <v>61</v>
      </c>
      <c r="L84" s="43">
        <v>12</v>
      </c>
    </row>
    <row r="85" spans="1:12" ht="15" x14ac:dyDescent="0.25">
      <c r="A85" s="23"/>
      <c r="B85" s="15"/>
      <c r="C85" s="11"/>
      <c r="D85" s="7" t="s">
        <v>23</v>
      </c>
      <c r="E85" s="51" t="s">
        <v>40</v>
      </c>
      <c r="F85" s="43">
        <v>40</v>
      </c>
      <c r="G85" s="43">
        <v>4.0999999999999996</v>
      </c>
      <c r="H85" s="43">
        <v>1.1599999999999999</v>
      </c>
      <c r="I85" s="43">
        <v>19.46</v>
      </c>
      <c r="J85" s="43">
        <v>97.5</v>
      </c>
      <c r="K85" s="44"/>
      <c r="L85" s="43">
        <v>4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38.25" x14ac:dyDescent="0.25">
      <c r="A87" s="23"/>
      <c r="B87" s="15"/>
      <c r="C87" s="11"/>
      <c r="D87" s="6"/>
      <c r="E87" s="42" t="s">
        <v>79</v>
      </c>
      <c r="F87" s="43">
        <v>60</v>
      </c>
      <c r="G87" s="43">
        <v>0.51</v>
      </c>
      <c r="H87" s="43">
        <v>0.12</v>
      </c>
      <c r="I87" s="43">
        <v>2.42</v>
      </c>
      <c r="J87" s="43">
        <v>12.8</v>
      </c>
      <c r="K87" s="44" t="s">
        <v>46</v>
      </c>
      <c r="L87" s="43">
        <v>10</v>
      </c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540</v>
      </c>
      <c r="G89" s="19">
        <f t="shared" ref="G89" si="42">SUM(G82:G88)</f>
        <v>32.809999999999995</v>
      </c>
      <c r="H89" s="19">
        <f t="shared" ref="H89" si="43">SUM(H82:H88)</f>
        <v>15.18</v>
      </c>
      <c r="I89" s="19">
        <f t="shared" ref="I89" si="44">SUM(I82:I88)</f>
        <v>67.679999999999993</v>
      </c>
      <c r="J89" s="19">
        <f t="shared" ref="J89:L89" si="45">SUM(J82:J88)</f>
        <v>462.2</v>
      </c>
      <c r="K89" s="25"/>
      <c r="L89" s="19">
        <f t="shared" si="45"/>
        <v>70.930000000000007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8" t="s">
        <v>4</v>
      </c>
      <c r="D100" s="59"/>
      <c r="E100" s="31"/>
      <c r="F100" s="32">
        <f>F89+F99</f>
        <v>540</v>
      </c>
      <c r="G100" s="32">
        <f t="shared" ref="G100" si="50">G89+G99</f>
        <v>32.809999999999995</v>
      </c>
      <c r="H100" s="32">
        <f t="shared" ref="H100" si="51">H89+H99</f>
        <v>15.18</v>
      </c>
      <c r="I100" s="32">
        <f t="shared" ref="I100" si="52">I89+I99</f>
        <v>67.679999999999993</v>
      </c>
      <c r="J100" s="32">
        <f t="shared" ref="J100:L100" si="53">J89+J99</f>
        <v>462.2</v>
      </c>
      <c r="K100" s="32"/>
      <c r="L100" s="32">
        <f t="shared" si="53"/>
        <v>70.930000000000007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56</v>
      </c>
      <c r="F101" s="40">
        <v>200</v>
      </c>
      <c r="G101" s="40">
        <v>8.1999999999999993</v>
      </c>
      <c r="H101" s="40">
        <v>10.7</v>
      </c>
      <c r="I101" s="40">
        <v>36.6</v>
      </c>
      <c r="J101" s="40">
        <v>278</v>
      </c>
      <c r="K101" s="41" t="s">
        <v>57</v>
      </c>
      <c r="L101" s="40">
        <v>40.93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43</v>
      </c>
      <c r="F103" s="43">
        <v>200</v>
      </c>
      <c r="G103" s="43">
        <v>0.2</v>
      </c>
      <c r="H103" s="43">
        <v>0</v>
      </c>
      <c r="I103" s="43">
        <v>6.5</v>
      </c>
      <c r="J103" s="43">
        <v>26.8</v>
      </c>
      <c r="K103" s="44" t="s">
        <v>42</v>
      </c>
      <c r="L103" s="43">
        <v>12</v>
      </c>
    </row>
    <row r="104" spans="1:12" ht="15" x14ac:dyDescent="0.25">
      <c r="A104" s="23"/>
      <c r="B104" s="15"/>
      <c r="C104" s="11"/>
      <c r="D104" s="7" t="s">
        <v>23</v>
      </c>
      <c r="E104" s="42" t="s">
        <v>40</v>
      </c>
      <c r="F104" s="43">
        <v>40</v>
      </c>
      <c r="G104" s="43">
        <v>4.0999999999999996</v>
      </c>
      <c r="H104" s="43">
        <v>1.1599999999999999</v>
      </c>
      <c r="I104" s="43">
        <v>19.46</v>
      </c>
      <c r="J104" s="43">
        <v>97.5</v>
      </c>
      <c r="K104" s="44"/>
      <c r="L104" s="43">
        <v>4</v>
      </c>
    </row>
    <row r="105" spans="1:12" ht="15" x14ac:dyDescent="0.25">
      <c r="A105" s="23"/>
      <c r="B105" s="15"/>
      <c r="C105" s="11"/>
      <c r="D105" s="7" t="s">
        <v>24</v>
      </c>
      <c r="E105" s="42" t="s">
        <v>85</v>
      </c>
      <c r="F105" s="43">
        <v>100</v>
      </c>
      <c r="G105" s="43">
        <v>0.4</v>
      </c>
      <c r="H105" s="43">
        <v>0.4</v>
      </c>
      <c r="I105" s="43">
        <v>9.8000000000000007</v>
      </c>
      <c r="J105" s="43">
        <v>44</v>
      </c>
      <c r="K105" s="44"/>
      <c r="L105" s="43">
        <v>14</v>
      </c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540</v>
      </c>
      <c r="G108" s="19">
        <f t="shared" ref="G108:J108" si="54">SUM(G101:G107)</f>
        <v>12.899999999999999</v>
      </c>
      <c r="H108" s="19">
        <f t="shared" si="54"/>
        <v>12.26</v>
      </c>
      <c r="I108" s="19">
        <f t="shared" si="54"/>
        <v>72.36</v>
      </c>
      <c r="J108" s="19">
        <f t="shared" si="54"/>
        <v>446.3</v>
      </c>
      <c r="K108" s="25"/>
      <c r="L108" s="19">
        <f t="shared" ref="L108" si="55">SUM(L101:L107)</f>
        <v>70.930000000000007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8" t="s">
        <v>4</v>
      </c>
      <c r="D119" s="59"/>
      <c r="E119" s="31"/>
      <c r="F119" s="32">
        <f>F108+F118</f>
        <v>540</v>
      </c>
      <c r="G119" s="32">
        <f t="shared" ref="G119" si="58">G108+G118</f>
        <v>12.899999999999999</v>
      </c>
      <c r="H119" s="32">
        <f t="shared" ref="H119" si="59">H108+H118</f>
        <v>12.26</v>
      </c>
      <c r="I119" s="32">
        <f t="shared" ref="I119" si="60">I108+I118</f>
        <v>72.36</v>
      </c>
      <c r="J119" s="32">
        <f t="shared" ref="J119:L119" si="61">J108+J118</f>
        <v>446.3</v>
      </c>
      <c r="K119" s="32"/>
      <c r="L119" s="32">
        <f t="shared" si="61"/>
        <v>70.930000000000007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62</v>
      </c>
      <c r="F120" s="40">
        <v>200</v>
      </c>
      <c r="G120" s="40">
        <v>19.87</v>
      </c>
      <c r="H120" s="40">
        <v>22.4</v>
      </c>
      <c r="I120" s="40">
        <v>57.33</v>
      </c>
      <c r="J120" s="40">
        <v>517.33000000000004</v>
      </c>
      <c r="K120" s="41" t="s">
        <v>63</v>
      </c>
      <c r="L120" s="40">
        <v>40.93</v>
      </c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43</v>
      </c>
      <c r="F122" s="43">
        <v>200</v>
      </c>
      <c r="G122" s="43">
        <v>0.2</v>
      </c>
      <c r="H122" s="43">
        <v>0</v>
      </c>
      <c r="I122" s="43">
        <v>6.5</v>
      </c>
      <c r="J122" s="43">
        <v>26.8</v>
      </c>
      <c r="K122" s="44" t="s">
        <v>42</v>
      </c>
      <c r="L122" s="43">
        <v>12</v>
      </c>
    </row>
    <row r="123" spans="1:12" ht="15" x14ac:dyDescent="0.25">
      <c r="A123" s="14"/>
      <c r="B123" s="15"/>
      <c r="C123" s="11"/>
      <c r="D123" s="7" t="s">
        <v>23</v>
      </c>
      <c r="E123" s="42" t="s">
        <v>40</v>
      </c>
      <c r="F123" s="43">
        <v>40</v>
      </c>
      <c r="G123" s="43">
        <v>4.0999999999999996</v>
      </c>
      <c r="H123" s="43">
        <v>1.1599999999999999</v>
      </c>
      <c r="I123" s="43">
        <v>19.46</v>
      </c>
      <c r="J123" s="43">
        <v>97.5</v>
      </c>
      <c r="K123" s="44"/>
      <c r="L123" s="43">
        <v>4</v>
      </c>
    </row>
    <row r="124" spans="1:12" ht="15" x14ac:dyDescent="0.25">
      <c r="A124" s="14"/>
      <c r="B124" s="15"/>
      <c r="C124" s="11"/>
      <c r="D124" s="7" t="s">
        <v>24</v>
      </c>
      <c r="E124" s="42" t="s">
        <v>85</v>
      </c>
      <c r="F124" s="43">
        <v>100</v>
      </c>
      <c r="G124" s="43">
        <v>0.4</v>
      </c>
      <c r="H124" s="43">
        <v>0.4</v>
      </c>
      <c r="I124" s="43">
        <v>9.8000000000000007</v>
      </c>
      <c r="J124" s="43">
        <v>44</v>
      </c>
      <c r="K124" s="44"/>
      <c r="L124" s="43">
        <v>14</v>
      </c>
    </row>
    <row r="125" spans="1:12" ht="15" x14ac:dyDescent="0.25">
      <c r="A125" s="14"/>
      <c r="B125" s="15"/>
      <c r="C125" s="11"/>
      <c r="D125" s="6"/>
      <c r="E125" s="51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540</v>
      </c>
      <c r="G127" s="19">
        <f t="shared" ref="G127:J127" si="62">SUM(G120:G126)</f>
        <v>24.57</v>
      </c>
      <c r="H127" s="19">
        <f t="shared" si="62"/>
        <v>23.959999999999997</v>
      </c>
      <c r="I127" s="19">
        <f t="shared" si="62"/>
        <v>93.089999999999989</v>
      </c>
      <c r="J127" s="19">
        <f t="shared" si="62"/>
        <v>685.63</v>
      </c>
      <c r="K127" s="25"/>
      <c r="L127" s="19">
        <f t="shared" ref="L127" si="63">SUM(L120:L126)</f>
        <v>70.930000000000007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8" t="s">
        <v>4</v>
      </c>
      <c r="D138" s="59"/>
      <c r="E138" s="31"/>
      <c r="F138" s="32">
        <f>F127+F137</f>
        <v>540</v>
      </c>
      <c r="G138" s="32">
        <f t="shared" ref="G138" si="66">G127+G137</f>
        <v>24.57</v>
      </c>
      <c r="H138" s="32">
        <f t="shared" ref="H138" si="67">H127+H137</f>
        <v>23.959999999999997</v>
      </c>
      <c r="I138" s="32">
        <f t="shared" ref="I138" si="68">I127+I137</f>
        <v>93.089999999999989</v>
      </c>
      <c r="J138" s="32">
        <f t="shared" ref="J138:L138" si="69">J127+J137</f>
        <v>685.63</v>
      </c>
      <c r="K138" s="32"/>
      <c r="L138" s="32">
        <f t="shared" si="69"/>
        <v>70.930000000000007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83</v>
      </c>
      <c r="F139" s="40">
        <v>200</v>
      </c>
      <c r="G139" s="40">
        <v>7.22</v>
      </c>
      <c r="H139" s="40">
        <v>8.89</v>
      </c>
      <c r="I139" s="40">
        <v>34.11</v>
      </c>
      <c r="J139" s="40">
        <v>255.66</v>
      </c>
      <c r="K139" s="41" t="s">
        <v>64</v>
      </c>
      <c r="L139" s="40">
        <v>40.93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55</v>
      </c>
      <c r="F141" s="43">
        <v>200</v>
      </c>
      <c r="G141" s="43">
        <v>0.3</v>
      </c>
      <c r="H141" s="43">
        <v>0</v>
      </c>
      <c r="I141" s="43">
        <v>6.7</v>
      </c>
      <c r="J141" s="43">
        <v>27.9</v>
      </c>
      <c r="K141" s="44" t="s">
        <v>61</v>
      </c>
      <c r="L141" s="43">
        <v>12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40</v>
      </c>
      <c r="F142" s="43">
        <v>40</v>
      </c>
      <c r="G142" s="43">
        <v>4.0999999999999996</v>
      </c>
      <c r="H142" s="43">
        <v>1.1599999999999999</v>
      </c>
      <c r="I142" s="43">
        <v>19.46</v>
      </c>
      <c r="J142" s="43">
        <v>97.5</v>
      </c>
      <c r="K142" s="44"/>
      <c r="L142" s="43">
        <v>4</v>
      </c>
    </row>
    <row r="143" spans="1:12" ht="15" x14ac:dyDescent="0.25">
      <c r="A143" s="23"/>
      <c r="B143" s="15"/>
      <c r="C143" s="11"/>
      <c r="D143" s="7" t="s">
        <v>24</v>
      </c>
      <c r="E143" s="42" t="s">
        <v>85</v>
      </c>
      <c r="F143" s="43">
        <v>100</v>
      </c>
      <c r="G143" s="43">
        <v>1.1000000000000001</v>
      </c>
      <c r="H143" s="43">
        <v>0.3</v>
      </c>
      <c r="I143" s="43">
        <v>20.2</v>
      </c>
      <c r="J143" s="43">
        <v>89</v>
      </c>
      <c r="K143" s="44"/>
      <c r="L143" s="43">
        <v>14</v>
      </c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540</v>
      </c>
      <c r="G146" s="19">
        <f t="shared" ref="G146:J146" si="70">SUM(G139:G145)</f>
        <v>12.719999999999999</v>
      </c>
      <c r="H146" s="19">
        <f t="shared" si="70"/>
        <v>10.350000000000001</v>
      </c>
      <c r="I146" s="19">
        <f t="shared" si="70"/>
        <v>80.47</v>
      </c>
      <c r="J146" s="19">
        <f t="shared" si="70"/>
        <v>470.06</v>
      </c>
      <c r="K146" s="25"/>
      <c r="L146" s="19">
        <f t="shared" ref="L146" si="71">SUM(L139:L145)</f>
        <v>70.930000000000007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58" t="s">
        <v>4</v>
      </c>
      <c r="D157" s="59"/>
      <c r="E157" s="31"/>
      <c r="F157" s="32">
        <f>F146+F156</f>
        <v>540</v>
      </c>
      <c r="G157" s="32">
        <f t="shared" ref="G157" si="74">G146+G156</f>
        <v>12.719999999999999</v>
      </c>
      <c r="H157" s="32">
        <f t="shared" ref="H157" si="75">H146+H156</f>
        <v>10.350000000000001</v>
      </c>
      <c r="I157" s="32">
        <f t="shared" ref="I157" si="76">I146+I156</f>
        <v>80.47</v>
      </c>
      <c r="J157" s="32">
        <f t="shared" ref="J157:L157" si="77">J146+J156</f>
        <v>470.06</v>
      </c>
      <c r="K157" s="32"/>
      <c r="L157" s="32">
        <f t="shared" si="77"/>
        <v>70.930000000000007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50" t="s">
        <v>65</v>
      </c>
      <c r="F158" s="40">
        <v>150</v>
      </c>
      <c r="G158" s="40">
        <v>12.7</v>
      </c>
      <c r="H158" s="40">
        <v>18</v>
      </c>
      <c r="I158" s="40">
        <v>3.3</v>
      </c>
      <c r="J158" s="40">
        <v>225.5</v>
      </c>
      <c r="K158" s="41" t="s">
        <v>66</v>
      </c>
      <c r="L158" s="40">
        <v>35.93</v>
      </c>
    </row>
    <row r="159" spans="1:12" ht="15" x14ac:dyDescent="0.25">
      <c r="A159" s="23"/>
      <c r="B159" s="15"/>
      <c r="C159" s="11"/>
      <c r="D159" s="6"/>
      <c r="E159" s="51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51" t="s">
        <v>43</v>
      </c>
      <c r="F160" s="43">
        <v>200</v>
      </c>
      <c r="G160" s="43">
        <v>0.2</v>
      </c>
      <c r="H160" s="43">
        <v>0</v>
      </c>
      <c r="I160" s="43">
        <v>6.5</v>
      </c>
      <c r="J160" s="43">
        <v>26.8</v>
      </c>
      <c r="K160" s="44" t="s">
        <v>42</v>
      </c>
      <c r="L160" s="43">
        <v>12</v>
      </c>
    </row>
    <row r="161" spans="1:12" ht="15" x14ac:dyDescent="0.25">
      <c r="A161" s="23"/>
      <c r="B161" s="15"/>
      <c r="C161" s="11"/>
      <c r="D161" s="7" t="s">
        <v>23</v>
      </c>
      <c r="E161" s="51" t="s">
        <v>40</v>
      </c>
      <c r="F161" s="43">
        <v>40</v>
      </c>
      <c r="G161" s="43">
        <v>4.0999999999999996</v>
      </c>
      <c r="H161" s="43">
        <v>1.1599999999999999</v>
      </c>
      <c r="I161" s="43">
        <v>19.46</v>
      </c>
      <c r="J161" s="43">
        <v>97.5</v>
      </c>
      <c r="K161" s="44"/>
      <c r="L161" s="43">
        <v>4</v>
      </c>
    </row>
    <row r="162" spans="1:12" ht="15" x14ac:dyDescent="0.25">
      <c r="A162" s="23"/>
      <c r="B162" s="15"/>
      <c r="C162" s="11"/>
      <c r="D162" s="7" t="s">
        <v>24</v>
      </c>
      <c r="E162" s="51" t="s">
        <v>85</v>
      </c>
      <c r="F162" s="43">
        <v>100</v>
      </c>
      <c r="G162" s="43">
        <v>1.1000000000000001</v>
      </c>
      <c r="H162" s="43">
        <v>0.3</v>
      </c>
      <c r="I162" s="43">
        <v>20.2</v>
      </c>
      <c r="J162" s="43">
        <v>89</v>
      </c>
      <c r="K162" s="44"/>
      <c r="L162" s="43">
        <v>14</v>
      </c>
    </row>
    <row r="163" spans="1:12" ht="15.75" thickBot="1" x14ac:dyDescent="0.3">
      <c r="A163" s="23"/>
      <c r="B163" s="15"/>
      <c r="C163" s="11"/>
      <c r="D163" s="6"/>
      <c r="E163" s="57" t="s">
        <v>84</v>
      </c>
      <c r="F163" s="43">
        <v>60</v>
      </c>
      <c r="G163" s="43">
        <v>1.7</v>
      </c>
      <c r="H163" s="43">
        <v>0.1</v>
      </c>
      <c r="I163" s="43">
        <v>3.5</v>
      </c>
      <c r="J163" s="43">
        <v>82</v>
      </c>
      <c r="K163" s="44" t="s">
        <v>58</v>
      </c>
      <c r="L163" s="43">
        <v>5</v>
      </c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550</v>
      </c>
      <c r="G165" s="19">
        <f t="shared" ref="G165:J165" si="78">SUM(G158:G164)</f>
        <v>19.8</v>
      </c>
      <c r="H165" s="19">
        <f t="shared" si="78"/>
        <v>19.560000000000002</v>
      </c>
      <c r="I165" s="19">
        <f t="shared" si="78"/>
        <v>52.96</v>
      </c>
      <c r="J165" s="19">
        <f t="shared" si="78"/>
        <v>520.79999999999995</v>
      </c>
      <c r="K165" s="25"/>
      <c r="L165" s="19">
        <f t="shared" ref="L165" si="79">SUM(L158:L164)</f>
        <v>70.930000000000007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8" t="s">
        <v>4</v>
      </c>
      <c r="D176" s="59"/>
      <c r="E176" s="31"/>
      <c r="F176" s="32">
        <f>F165+F175</f>
        <v>550</v>
      </c>
      <c r="G176" s="32">
        <f t="shared" ref="G176" si="82">G165+G175</f>
        <v>19.8</v>
      </c>
      <c r="H176" s="32">
        <f t="shared" ref="H176" si="83">H165+H175</f>
        <v>19.560000000000002</v>
      </c>
      <c r="I176" s="32">
        <f t="shared" ref="I176" si="84">I165+I175</f>
        <v>52.96</v>
      </c>
      <c r="J176" s="32">
        <f t="shared" ref="J176:L176" si="85">J165+J175</f>
        <v>520.79999999999995</v>
      </c>
      <c r="K176" s="32"/>
      <c r="L176" s="32">
        <f t="shared" si="85"/>
        <v>70.930000000000007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67</v>
      </c>
      <c r="F177" s="40">
        <v>200</v>
      </c>
      <c r="G177" s="40">
        <v>6</v>
      </c>
      <c r="H177" s="40">
        <v>8</v>
      </c>
      <c r="I177" s="40">
        <v>29.78</v>
      </c>
      <c r="J177" s="40">
        <v>215.56</v>
      </c>
      <c r="K177" s="41" t="s">
        <v>64</v>
      </c>
      <c r="L177" s="40">
        <v>40.93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47</v>
      </c>
      <c r="F179" s="43">
        <v>200</v>
      </c>
      <c r="G179" s="43">
        <v>4.2</v>
      </c>
      <c r="H179" s="43">
        <v>4.2</v>
      </c>
      <c r="I179" s="43">
        <v>14.3</v>
      </c>
      <c r="J179" s="43">
        <v>110</v>
      </c>
      <c r="K179" s="44" t="s">
        <v>69</v>
      </c>
      <c r="L179" s="43">
        <v>12</v>
      </c>
    </row>
    <row r="180" spans="1:12" ht="15" x14ac:dyDescent="0.25">
      <c r="A180" s="23"/>
      <c r="B180" s="15"/>
      <c r="C180" s="11"/>
      <c r="D180" s="7" t="s">
        <v>23</v>
      </c>
      <c r="E180" s="42" t="s">
        <v>40</v>
      </c>
      <c r="F180" s="43">
        <v>40</v>
      </c>
      <c r="G180" s="43">
        <v>4.0999999999999996</v>
      </c>
      <c r="H180" s="43">
        <v>1.1599999999999999</v>
      </c>
      <c r="I180" s="43">
        <v>19.46</v>
      </c>
      <c r="J180" s="43">
        <v>97.5</v>
      </c>
      <c r="K180" s="44"/>
      <c r="L180" s="43">
        <v>4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 t="s">
        <v>68</v>
      </c>
      <c r="F182" s="43">
        <v>100</v>
      </c>
      <c r="G182" s="43">
        <v>1.3</v>
      </c>
      <c r="H182" s="43">
        <v>0.1</v>
      </c>
      <c r="I182" s="43">
        <v>17.100000000000001</v>
      </c>
      <c r="J182" s="43">
        <v>76</v>
      </c>
      <c r="K182" s="44" t="s">
        <v>70</v>
      </c>
      <c r="L182" s="43">
        <v>14</v>
      </c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540</v>
      </c>
      <c r="G184" s="19">
        <f t="shared" ref="G184:J184" si="86">SUM(G177:G183)</f>
        <v>15.6</v>
      </c>
      <c r="H184" s="19">
        <f t="shared" si="86"/>
        <v>13.459999999999999</v>
      </c>
      <c r="I184" s="19">
        <f t="shared" si="86"/>
        <v>80.64</v>
      </c>
      <c r="J184" s="19">
        <f t="shared" si="86"/>
        <v>499.06</v>
      </c>
      <c r="K184" s="25"/>
      <c r="L184" s="19">
        <f t="shared" ref="L184" si="87">SUM(L177:L183)</f>
        <v>70.930000000000007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8" t="s">
        <v>4</v>
      </c>
      <c r="D195" s="59"/>
      <c r="E195" s="31"/>
      <c r="F195" s="32">
        <f>F184+F194</f>
        <v>540</v>
      </c>
      <c r="G195" s="32">
        <f t="shared" ref="G195" si="90">G184+G194</f>
        <v>15.6</v>
      </c>
      <c r="H195" s="32">
        <f t="shared" ref="H195" si="91">H184+H194</f>
        <v>13.459999999999999</v>
      </c>
      <c r="I195" s="32">
        <f t="shared" ref="I195" si="92">I184+I194</f>
        <v>80.64</v>
      </c>
      <c r="J195" s="32">
        <f t="shared" ref="J195:L195" si="93">J184+J194</f>
        <v>499.06</v>
      </c>
      <c r="K195" s="32"/>
      <c r="L195" s="32">
        <f t="shared" si="93"/>
        <v>70.930000000000007</v>
      </c>
    </row>
    <row r="196" spans="1:12" x14ac:dyDescent="0.2">
      <c r="A196" s="27"/>
      <c r="B196" s="28"/>
      <c r="C196" s="60" t="s">
        <v>5</v>
      </c>
      <c r="D196" s="60"/>
      <c r="E196" s="60"/>
      <c r="F196" s="34">
        <f>(F24+F43+F62+F81+F100+F119+F138+F157+F176+F195)/(IF(F24=0,0,1)+IF(F43=0,0,1)+IF(F62=0,0,1)+IF(F81=0,0,1)+IF(F100=0,0,1)+IF(F119=0,0,1)+IF(F138=0,0,1)+IF(F157=0,0,1)+IF(F176=0,0,1)+IF(F195=0,0,1))</f>
        <v>537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19.206</v>
      </c>
      <c r="H196" s="34">
        <f t="shared" si="94"/>
        <v>15.393000000000001</v>
      </c>
      <c r="I196" s="34">
        <f t="shared" si="94"/>
        <v>75.236000000000004</v>
      </c>
      <c r="J196" s="34">
        <f t="shared" si="94"/>
        <v>510.83500000000004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70.930000000000021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Лягушенька</cp:lastModifiedBy>
  <dcterms:created xsi:type="dcterms:W3CDTF">2022-05-16T14:23:56Z</dcterms:created>
  <dcterms:modified xsi:type="dcterms:W3CDTF">2025-01-09T09:11:23Z</dcterms:modified>
</cp:coreProperties>
</file>